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97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" i="1" l="1"/>
  <c r="E30" i="1"/>
  <c r="N30" i="1"/>
  <c r="I15" i="1"/>
  <c r="O15" i="1"/>
  <c r="P15" i="1"/>
  <c r="D15" i="1"/>
  <c r="P10" i="1" l="1"/>
  <c r="P11" i="1"/>
  <c r="P13" i="1"/>
  <c r="P14" i="1"/>
  <c r="P9" i="1"/>
  <c r="O8" i="1"/>
  <c r="P8" i="1" s="1"/>
  <c r="I9" i="1"/>
  <c r="I8" i="1"/>
  <c r="O23" i="1"/>
  <c r="P23" i="1" s="1"/>
  <c r="O25" i="1"/>
  <c r="O26" i="1"/>
  <c r="O27" i="1"/>
  <c r="O30" i="1" s="1"/>
  <c r="O28" i="1"/>
  <c r="O29" i="1"/>
  <c r="O24" i="1"/>
  <c r="I29" i="1"/>
  <c r="P29" i="1" s="1"/>
  <c r="I25" i="1"/>
  <c r="P25" i="1" s="1"/>
  <c r="I26" i="1"/>
  <c r="P26" i="1" s="1"/>
  <c r="I27" i="1"/>
  <c r="I28" i="1"/>
  <c r="P28" i="1" s="1"/>
  <c r="I24" i="1"/>
  <c r="P24" i="1" s="1"/>
  <c r="I10" i="1"/>
  <c r="I11" i="1"/>
  <c r="I12" i="1"/>
  <c r="I13" i="1"/>
  <c r="I14" i="1"/>
  <c r="I23" i="1"/>
  <c r="O9" i="1"/>
  <c r="O10" i="1"/>
  <c r="O11" i="1"/>
  <c r="O13" i="1"/>
  <c r="O14" i="1"/>
  <c r="I30" i="1" l="1"/>
  <c r="P27" i="1"/>
  <c r="P30" i="1" s="1"/>
  <c r="P12" i="1"/>
</calcChain>
</file>

<file path=xl/sharedStrings.xml><?xml version="1.0" encoding="utf-8"?>
<sst xmlns="http://schemas.openxmlformats.org/spreadsheetml/2006/main" count="69" uniqueCount="38">
  <si>
    <t>L.p.</t>
  </si>
  <si>
    <t>Wyszczególnienie</t>
  </si>
  <si>
    <t>Stan na początek roku - wartość brutto</t>
  </si>
  <si>
    <t>zakup</t>
  </si>
  <si>
    <t>aktualizacja</t>
  </si>
  <si>
    <t xml:space="preserve">przemieszczenie </t>
  </si>
  <si>
    <t>inne</t>
  </si>
  <si>
    <t>Zwiększenia</t>
  </si>
  <si>
    <t>sprzedaż</t>
  </si>
  <si>
    <t>likwidacja</t>
  </si>
  <si>
    <t>przemieszczenie</t>
  </si>
  <si>
    <t>Zmniejszenia</t>
  </si>
  <si>
    <t>I.</t>
  </si>
  <si>
    <t>Wartości niematerialne i prawne</t>
  </si>
  <si>
    <t>II.</t>
  </si>
  <si>
    <t>Środki trwałe</t>
  </si>
  <si>
    <t>1.</t>
  </si>
  <si>
    <t>Grunty</t>
  </si>
  <si>
    <t>2.</t>
  </si>
  <si>
    <t>Budynki, lokale i obiekty inżynierii lądowej i wodnej</t>
  </si>
  <si>
    <t>3.</t>
  </si>
  <si>
    <t>4.</t>
  </si>
  <si>
    <t>Środki transportu</t>
  </si>
  <si>
    <t>5.</t>
  </si>
  <si>
    <t>Inne środki trwałe</t>
  </si>
  <si>
    <t>zwiększenia ogółem    (4+5+6+7)</t>
  </si>
  <si>
    <t>zmniejszenia ogółem (9+10+11+12+13)</t>
  </si>
  <si>
    <t>Wartość brutto stan na koniec roku (3+8-14)</t>
  </si>
  <si>
    <t>Stan na początek roku - wartość umorzenia</t>
  </si>
  <si>
    <t>amortyzacji</t>
  </si>
  <si>
    <t>Wartość umorzenia stan na koniec roku (3+8-14)</t>
  </si>
  <si>
    <t>Grunty stanowiące własność jst, przekazane w użytkowanie wieczyste innym podmiotom</t>
  </si>
  <si>
    <t>Kotły i maszyny energetyczne</t>
  </si>
  <si>
    <t>gr.4 i 5</t>
  </si>
  <si>
    <t>gr 8</t>
  </si>
  <si>
    <t xml:space="preserve"> </t>
  </si>
  <si>
    <t>Załącznik nr 1 do Informacji dodatkowej</t>
  </si>
  <si>
    <t>Szczegółowy zakres zmian wartości grup rodzajowych środków trwałych, wartości niematerialnych i prawnych, zawierający stan tych aktywów na początek roku obrotowego, zwiekszenia i zmniejszenia z tytułu: aktualizacji wartości, nabycia, rozchodu, przemieszczenia wewnętrznego oraz stan końcowy, a dla majątku amortyzowanego - podobne przedstawienie stanów i tytulów zmian dotychczasowej amortyzacji lub umorzenia 2022r.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</si>
</sst>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4" fontId="2" fillId="0" borderId="4" xfId="0" applyNumberFormat="1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4" fontId="2" fillId="0" borderId="5" xfId="0" applyNumberFormat="1" applyFont="1" applyBorder="1"/>
    <xf numFmtId="0" fontId="2" fillId="0" borderId="1" xfId="0" applyFont="1" applyBorder="1" applyAlignment="1">
      <alignment wrapText="1"/>
    </xf>
    <xf numFmtId="4" fontId="2" fillId="0" borderId="1" xfId="0" applyNumberFormat="1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/>
    <xf numFmtId="4" fontId="2" fillId="0" borderId="2" xfId="0" applyNumberFormat="1" applyFont="1" applyBorder="1"/>
    <xf numFmtId="4" fontId="2" fillId="0" borderId="6" xfId="0" applyNumberFormat="1" applyFont="1" applyBorder="1"/>
    <xf numFmtId="4" fontId="2" fillId="0" borderId="3" xfId="0" applyNumberFormat="1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4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  <xf numFmtId="0" fontId="2" fillId="0" borderId="3" xfId="0" applyFont="1" applyBorder="1" applyAlignment="1">
      <alignment wrapText="1"/>
    </xf>
    <xf numFmtId="4" fontId="2" fillId="0" borderId="7" xfId="0" applyNumberFormat="1" applyFont="1" applyBorder="1"/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tabSelected="1" workbookViewId="0">
      <selection activeCell="E37" sqref="E37"/>
    </sheetView>
  </sheetViews>
  <sheetFormatPr defaultRowHeight="15" x14ac:dyDescent="0.25"/>
  <cols>
    <col min="1" max="1" width="9.140625" style="1"/>
    <col min="2" max="2" width="4.42578125" style="2" customWidth="1"/>
    <col min="3" max="3" width="18.7109375" style="1" customWidth="1"/>
    <col min="4" max="4" width="16.7109375" style="1" customWidth="1"/>
    <col min="5" max="5" width="10.5703125" style="1" customWidth="1"/>
    <col min="6" max="6" width="11.7109375" style="1" customWidth="1"/>
    <col min="7" max="7" width="16" style="1" customWidth="1"/>
    <col min="8" max="8" width="9.140625" style="1"/>
    <col min="9" max="9" width="16.5703125" style="1" customWidth="1"/>
    <col min="10" max="12" width="9.140625" style="1"/>
    <col min="13" max="13" width="10.7109375" style="1" customWidth="1"/>
    <col min="14" max="14" width="9.140625" style="1"/>
    <col min="15" max="15" width="14" style="1" customWidth="1"/>
    <col min="16" max="16" width="14.28515625" style="1" customWidth="1"/>
    <col min="17" max="16384" width="9.140625" style="1"/>
  </cols>
  <sheetData>
    <row r="1" spans="1:18" x14ac:dyDescent="0.25">
      <c r="C1" s="1" t="s">
        <v>36</v>
      </c>
    </row>
    <row r="3" spans="1:18" ht="51" customHeight="1" x14ac:dyDescent="0.25">
      <c r="C3" s="38" t="s">
        <v>37</v>
      </c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</row>
    <row r="5" spans="1:18" s="3" customFormat="1" ht="12.75" x14ac:dyDescent="0.2">
      <c r="B5" s="44" t="s">
        <v>0</v>
      </c>
      <c r="C5" s="37" t="s">
        <v>1</v>
      </c>
      <c r="D5" s="37" t="s">
        <v>2</v>
      </c>
      <c r="E5" s="44" t="s">
        <v>7</v>
      </c>
      <c r="F5" s="44"/>
      <c r="G5" s="44"/>
      <c r="H5" s="44"/>
      <c r="I5" s="44"/>
      <c r="J5" s="37" t="s">
        <v>11</v>
      </c>
      <c r="K5" s="37"/>
      <c r="L5" s="37"/>
      <c r="M5" s="37"/>
      <c r="N5" s="37"/>
      <c r="O5" s="37"/>
      <c r="P5" s="37" t="s">
        <v>27</v>
      </c>
      <c r="Q5" s="18"/>
      <c r="R5" s="18"/>
    </row>
    <row r="6" spans="1:18" s="4" customFormat="1" ht="47.25" customHeight="1" x14ac:dyDescent="0.25">
      <c r="B6" s="45"/>
      <c r="C6" s="43"/>
      <c r="D6" s="43"/>
      <c r="E6" s="25" t="s">
        <v>3</v>
      </c>
      <c r="F6" s="25" t="s">
        <v>4</v>
      </c>
      <c r="G6" s="25" t="s">
        <v>5</v>
      </c>
      <c r="H6" s="25" t="s">
        <v>6</v>
      </c>
      <c r="I6" s="25" t="s">
        <v>25</v>
      </c>
      <c r="J6" s="28" t="s">
        <v>8</v>
      </c>
      <c r="K6" s="28" t="s">
        <v>9</v>
      </c>
      <c r="L6" s="28" t="s">
        <v>10</v>
      </c>
      <c r="M6" s="28" t="s">
        <v>4</v>
      </c>
      <c r="N6" s="28" t="s">
        <v>6</v>
      </c>
      <c r="O6" s="26" t="s">
        <v>26</v>
      </c>
      <c r="P6" s="37"/>
      <c r="Q6" s="27"/>
      <c r="R6" s="27"/>
    </row>
    <row r="7" spans="1:18" s="5" customFormat="1" ht="8.25" x14ac:dyDescent="0.15">
      <c r="B7" s="6">
        <v>1</v>
      </c>
      <c r="C7" s="6">
        <v>2</v>
      </c>
      <c r="D7" s="6">
        <v>3</v>
      </c>
      <c r="E7" s="6">
        <v>4</v>
      </c>
      <c r="F7" s="6">
        <v>5</v>
      </c>
      <c r="G7" s="6">
        <v>6</v>
      </c>
      <c r="H7" s="6">
        <v>7</v>
      </c>
      <c r="I7" s="6">
        <v>8</v>
      </c>
      <c r="J7" s="6">
        <v>9</v>
      </c>
      <c r="K7" s="6">
        <v>10</v>
      </c>
      <c r="L7" s="6">
        <v>11</v>
      </c>
      <c r="M7" s="6">
        <v>12</v>
      </c>
      <c r="N7" s="6">
        <v>13</v>
      </c>
      <c r="O7" s="6">
        <v>14</v>
      </c>
      <c r="P7" s="6">
        <v>15</v>
      </c>
    </row>
    <row r="8" spans="1:18" s="3" customFormat="1" ht="39" thickBot="1" x14ac:dyDescent="0.25">
      <c r="B8" s="7" t="s">
        <v>12</v>
      </c>
      <c r="C8" s="8" t="s">
        <v>13</v>
      </c>
      <c r="D8" s="9">
        <v>4712.62</v>
      </c>
      <c r="E8" s="9"/>
      <c r="F8" s="9"/>
      <c r="G8" s="9"/>
      <c r="H8" s="9"/>
      <c r="I8" s="9">
        <f>E8+F8+G8+H8</f>
        <v>0</v>
      </c>
      <c r="J8" s="9"/>
      <c r="K8" s="9"/>
      <c r="L8" s="9"/>
      <c r="M8" s="9"/>
      <c r="N8" s="9"/>
      <c r="O8" s="9">
        <f>J8+K8+L8+M8+N8</f>
        <v>0</v>
      </c>
      <c r="P8" s="9">
        <f>D8+I8-O8</f>
        <v>4712.62</v>
      </c>
    </row>
    <row r="9" spans="1:18" s="3" customFormat="1" ht="13.5" thickTop="1" x14ac:dyDescent="0.2">
      <c r="B9" s="10" t="s">
        <v>14</v>
      </c>
      <c r="C9" s="11" t="s">
        <v>15</v>
      </c>
      <c r="D9" s="12"/>
      <c r="E9" s="12"/>
      <c r="F9" s="12"/>
      <c r="G9" s="12"/>
      <c r="H9" s="22"/>
      <c r="I9" s="12">
        <f>E9+F9+G9+H9</f>
        <v>0</v>
      </c>
      <c r="J9" s="12"/>
      <c r="K9" s="12"/>
      <c r="L9" s="12"/>
      <c r="M9" s="12"/>
      <c r="N9" s="12"/>
      <c r="O9" s="12">
        <f t="shared" ref="O9:O14" si="0">J9+K9+L9+M9+N9</f>
        <v>0</v>
      </c>
      <c r="P9" s="12">
        <f>D9+I9-O9</f>
        <v>0</v>
      </c>
    </row>
    <row r="10" spans="1:18" s="3" customFormat="1" ht="66" customHeight="1" x14ac:dyDescent="0.2">
      <c r="B10" s="19" t="s">
        <v>16</v>
      </c>
      <c r="C10" s="13" t="s">
        <v>31</v>
      </c>
      <c r="D10" s="14"/>
      <c r="E10" s="14"/>
      <c r="F10" s="14"/>
      <c r="G10" s="14"/>
      <c r="H10" s="23"/>
      <c r="I10" s="12">
        <f t="shared" ref="I10:I14" si="1">E10+F10+G10+H10</f>
        <v>0</v>
      </c>
      <c r="J10" s="14"/>
      <c r="K10" s="14"/>
      <c r="L10" s="14"/>
      <c r="M10" s="14"/>
      <c r="N10" s="14"/>
      <c r="O10" s="14">
        <f t="shared" si="0"/>
        <v>0</v>
      </c>
      <c r="P10" s="12">
        <f t="shared" ref="P10:P14" si="2">D10+I10-O10</f>
        <v>0</v>
      </c>
    </row>
    <row r="11" spans="1:18" s="3" customFormat="1" ht="38.25" x14ac:dyDescent="0.2">
      <c r="B11" s="19" t="s">
        <v>18</v>
      </c>
      <c r="C11" s="13" t="s">
        <v>19</v>
      </c>
      <c r="D11" s="14"/>
      <c r="E11" s="14"/>
      <c r="F11" s="14"/>
      <c r="G11" s="14"/>
      <c r="H11" s="23"/>
      <c r="I11" s="12">
        <f t="shared" si="1"/>
        <v>0</v>
      </c>
      <c r="J11" s="14"/>
      <c r="K11" s="14"/>
      <c r="L11" s="14"/>
      <c r="M11" s="14"/>
      <c r="N11" s="14"/>
      <c r="O11" s="14">
        <f t="shared" si="0"/>
        <v>0</v>
      </c>
      <c r="P11" s="12">
        <f t="shared" si="2"/>
        <v>0</v>
      </c>
    </row>
    <row r="12" spans="1:18" s="3" customFormat="1" ht="25.5" x14ac:dyDescent="0.2">
      <c r="A12" s="3" t="s">
        <v>33</v>
      </c>
      <c r="B12" s="19" t="s">
        <v>20</v>
      </c>
      <c r="C12" s="13" t="s">
        <v>32</v>
      </c>
      <c r="D12" s="14">
        <v>23600</v>
      </c>
      <c r="E12" s="14"/>
      <c r="F12" s="14"/>
      <c r="G12" s="14"/>
      <c r="H12" s="23"/>
      <c r="I12" s="12">
        <f t="shared" si="1"/>
        <v>0</v>
      </c>
      <c r="J12" s="14"/>
      <c r="K12" s="14"/>
      <c r="L12" s="14"/>
      <c r="M12" s="14"/>
      <c r="N12" s="14"/>
      <c r="O12" s="14"/>
      <c r="P12" s="12">
        <f t="shared" si="2"/>
        <v>23600</v>
      </c>
    </row>
    <row r="13" spans="1:18" s="3" customFormat="1" ht="12.75" x14ac:dyDescent="0.2">
      <c r="B13" s="19" t="s">
        <v>21</v>
      </c>
      <c r="C13" s="13" t="s">
        <v>22</v>
      </c>
      <c r="D13" s="14">
        <v>13803</v>
      </c>
      <c r="E13" s="14"/>
      <c r="F13" s="14"/>
      <c r="G13" s="14"/>
      <c r="H13" s="23"/>
      <c r="I13" s="12">
        <f t="shared" si="1"/>
        <v>0</v>
      </c>
      <c r="J13" s="14"/>
      <c r="K13" s="14"/>
      <c r="L13" s="14"/>
      <c r="M13" s="14"/>
      <c r="N13" s="14"/>
      <c r="O13" s="14">
        <f t="shared" si="0"/>
        <v>0</v>
      </c>
      <c r="P13" s="12">
        <f t="shared" si="2"/>
        <v>13803</v>
      </c>
    </row>
    <row r="14" spans="1:18" s="3" customFormat="1" ht="12.75" x14ac:dyDescent="0.2">
      <c r="A14" s="3" t="s">
        <v>34</v>
      </c>
      <c r="B14" s="19" t="s">
        <v>23</v>
      </c>
      <c r="C14" s="13" t="s">
        <v>24</v>
      </c>
      <c r="D14" s="14">
        <v>13700</v>
      </c>
      <c r="E14" s="14"/>
      <c r="F14" s="14"/>
      <c r="G14" s="14"/>
      <c r="H14" s="23"/>
      <c r="I14" s="12">
        <f t="shared" si="1"/>
        <v>0</v>
      </c>
      <c r="J14" s="24"/>
      <c r="K14" s="24"/>
      <c r="L14" s="24"/>
      <c r="M14" s="24"/>
      <c r="N14" s="24"/>
      <c r="O14" s="24">
        <f t="shared" si="0"/>
        <v>0</v>
      </c>
      <c r="P14" s="12">
        <f t="shared" si="2"/>
        <v>13700</v>
      </c>
    </row>
    <row r="15" spans="1:18" s="34" customFormat="1" ht="12.75" x14ac:dyDescent="0.2">
      <c r="A15" s="29"/>
      <c r="B15" s="30"/>
      <c r="C15" s="31"/>
      <c r="D15" s="32">
        <f>SUM(D10:D14)</f>
        <v>51103</v>
      </c>
      <c r="E15" s="33"/>
      <c r="F15" s="33"/>
      <c r="G15" s="33"/>
      <c r="H15" s="33"/>
      <c r="I15" s="32">
        <f>SUM(I10:I14)</f>
        <v>0</v>
      </c>
      <c r="J15" s="33"/>
      <c r="K15" s="33"/>
      <c r="L15" s="33"/>
      <c r="M15" s="33"/>
      <c r="N15" s="33"/>
      <c r="O15" s="32">
        <f>SUM(O10:O14)</f>
        <v>0</v>
      </c>
      <c r="P15" s="32">
        <f>SUM(P10:P14)</f>
        <v>51103</v>
      </c>
      <c r="Q15" s="29"/>
      <c r="R15" s="29"/>
    </row>
    <row r="16" spans="1:18" x14ac:dyDescent="0.25">
      <c r="A16" s="15"/>
      <c r="B16" s="16"/>
      <c r="C16" s="17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9" spans="1:16" s="3" customFormat="1" ht="12.75" x14ac:dyDescent="0.2">
      <c r="B19" s="18"/>
    </row>
    <row r="20" spans="1:16" s="3" customFormat="1" ht="12.75" x14ac:dyDescent="0.2">
      <c r="B20" s="39" t="s">
        <v>0</v>
      </c>
      <c r="C20" s="41" t="s">
        <v>1</v>
      </c>
      <c r="D20" s="41" t="s">
        <v>28</v>
      </c>
      <c r="E20" s="39" t="s">
        <v>7</v>
      </c>
      <c r="F20" s="39"/>
      <c r="G20" s="39"/>
      <c r="H20" s="39"/>
      <c r="I20" s="39"/>
      <c r="J20" s="41" t="s">
        <v>11</v>
      </c>
      <c r="K20" s="41"/>
      <c r="L20" s="41"/>
      <c r="M20" s="41"/>
      <c r="N20" s="41"/>
      <c r="O20" s="41"/>
      <c r="P20" s="41" t="s">
        <v>30</v>
      </c>
    </row>
    <row r="21" spans="1:16" s="3" customFormat="1" ht="38.25" x14ac:dyDescent="0.2">
      <c r="B21" s="40"/>
      <c r="C21" s="42"/>
      <c r="D21" s="42"/>
      <c r="E21" s="25" t="s">
        <v>29</v>
      </c>
      <c r="F21" s="25" t="s">
        <v>4</v>
      </c>
      <c r="G21" s="25" t="s">
        <v>5</v>
      </c>
      <c r="H21" s="25" t="s">
        <v>6</v>
      </c>
      <c r="I21" s="25" t="s">
        <v>25</v>
      </c>
      <c r="J21" s="28" t="s">
        <v>8</v>
      </c>
      <c r="K21" s="28" t="s">
        <v>9</v>
      </c>
      <c r="L21" s="28" t="s">
        <v>10</v>
      </c>
      <c r="M21" s="28" t="s">
        <v>4</v>
      </c>
      <c r="N21" s="28" t="s">
        <v>6</v>
      </c>
      <c r="O21" s="26" t="s">
        <v>26</v>
      </c>
      <c r="P21" s="41"/>
    </row>
    <row r="22" spans="1:16" s="20" customFormat="1" ht="8.25" x14ac:dyDescent="0.15">
      <c r="B22" s="6">
        <v>1</v>
      </c>
      <c r="C22" s="6">
        <v>2</v>
      </c>
      <c r="D22" s="6">
        <v>3</v>
      </c>
      <c r="E22" s="6">
        <v>4</v>
      </c>
      <c r="F22" s="6">
        <v>5</v>
      </c>
      <c r="G22" s="6">
        <v>6</v>
      </c>
      <c r="H22" s="6">
        <v>7</v>
      </c>
      <c r="I22" s="6">
        <v>8</v>
      </c>
      <c r="J22" s="6">
        <v>9</v>
      </c>
      <c r="K22" s="6">
        <v>10</v>
      </c>
      <c r="L22" s="6">
        <v>11</v>
      </c>
      <c r="M22" s="6">
        <v>12</v>
      </c>
      <c r="N22" s="6">
        <v>13</v>
      </c>
      <c r="O22" s="6">
        <v>14</v>
      </c>
      <c r="P22" s="6">
        <v>15</v>
      </c>
    </row>
    <row r="23" spans="1:16" s="3" customFormat="1" ht="39" thickBot="1" x14ac:dyDescent="0.25">
      <c r="B23" s="7" t="s">
        <v>12</v>
      </c>
      <c r="C23" s="8" t="s">
        <v>13</v>
      </c>
      <c r="D23" s="9">
        <v>4712.62</v>
      </c>
      <c r="E23" s="9"/>
      <c r="F23" s="9"/>
      <c r="G23" s="9"/>
      <c r="H23" s="9"/>
      <c r="I23" s="9">
        <f>E23+F23+G23+H23</f>
        <v>0</v>
      </c>
      <c r="J23" s="9"/>
      <c r="K23" s="9"/>
      <c r="L23" s="9"/>
      <c r="M23" s="9"/>
      <c r="N23" s="9"/>
      <c r="O23" s="9">
        <f>J23+K23+L23+M23+N23</f>
        <v>0</v>
      </c>
      <c r="P23" s="9">
        <f>D23+I23-O23</f>
        <v>4712.62</v>
      </c>
    </row>
    <row r="24" spans="1:16" s="3" customFormat="1" ht="14.25" thickTop="1" thickBot="1" x14ac:dyDescent="0.25">
      <c r="B24" s="10" t="s">
        <v>14</v>
      </c>
      <c r="C24" s="11" t="s">
        <v>15</v>
      </c>
      <c r="D24" s="12"/>
      <c r="E24" s="12"/>
      <c r="F24" s="12"/>
      <c r="G24" s="12"/>
      <c r="H24" s="12"/>
      <c r="I24" s="12">
        <f>E24+F24+G24+H24</f>
        <v>0</v>
      </c>
      <c r="J24" s="12"/>
      <c r="K24" s="12"/>
      <c r="L24" s="12"/>
      <c r="M24" s="12"/>
      <c r="N24" s="12"/>
      <c r="O24" s="12">
        <f>J24+K24+L24+M24+N24</f>
        <v>0</v>
      </c>
      <c r="P24" s="9">
        <f t="shared" ref="P24:P29" si="3">D24+I24-O24</f>
        <v>0</v>
      </c>
    </row>
    <row r="25" spans="1:16" s="3" customFormat="1" ht="14.25" thickTop="1" thickBot="1" x14ac:dyDescent="0.25">
      <c r="B25" s="19" t="s">
        <v>16</v>
      </c>
      <c r="C25" s="21" t="s">
        <v>17</v>
      </c>
      <c r="D25" s="14"/>
      <c r="E25" s="14"/>
      <c r="F25" s="14"/>
      <c r="G25" s="14"/>
      <c r="H25" s="14"/>
      <c r="I25" s="12">
        <f t="shared" ref="I25:I29" si="4">E25+F25+G25+H25</f>
        <v>0</v>
      </c>
      <c r="J25" s="14"/>
      <c r="K25" s="14"/>
      <c r="L25" s="14"/>
      <c r="M25" s="14"/>
      <c r="N25" s="14"/>
      <c r="O25" s="12">
        <f t="shared" ref="O25:O29" si="5">J25+K25+L25+M25+N25</f>
        <v>0</v>
      </c>
      <c r="P25" s="9">
        <f t="shared" si="3"/>
        <v>0</v>
      </c>
    </row>
    <row r="26" spans="1:16" s="3" customFormat="1" ht="39.75" thickTop="1" thickBot="1" x14ac:dyDescent="0.25">
      <c r="B26" s="19" t="s">
        <v>18</v>
      </c>
      <c r="C26" s="13" t="s">
        <v>19</v>
      </c>
      <c r="D26" s="14"/>
      <c r="E26" s="14"/>
      <c r="F26" s="14"/>
      <c r="G26" s="14"/>
      <c r="H26" s="14"/>
      <c r="I26" s="12">
        <f t="shared" si="4"/>
        <v>0</v>
      </c>
      <c r="J26" s="14"/>
      <c r="K26" s="14"/>
      <c r="L26" s="14"/>
      <c r="M26" s="14"/>
      <c r="N26" s="14"/>
      <c r="O26" s="12">
        <f t="shared" si="5"/>
        <v>0</v>
      </c>
      <c r="P26" s="9">
        <f t="shared" si="3"/>
        <v>0</v>
      </c>
    </row>
    <row r="27" spans="1:16" s="3" customFormat="1" ht="27" thickTop="1" thickBot="1" x14ac:dyDescent="0.25">
      <c r="A27" s="3" t="s">
        <v>33</v>
      </c>
      <c r="B27" s="19" t="s">
        <v>20</v>
      </c>
      <c r="C27" s="13" t="s">
        <v>32</v>
      </c>
      <c r="D27" s="14">
        <v>14430</v>
      </c>
      <c r="E27" s="14">
        <v>3240</v>
      </c>
      <c r="F27" s="14"/>
      <c r="G27" s="14"/>
      <c r="H27" s="14"/>
      <c r="I27" s="12">
        <f t="shared" si="4"/>
        <v>3240</v>
      </c>
      <c r="J27" s="14"/>
      <c r="K27" s="14"/>
      <c r="L27" s="14"/>
      <c r="M27" s="14"/>
      <c r="N27" s="14"/>
      <c r="O27" s="12">
        <f t="shared" si="5"/>
        <v>0</v>
      </c>
      <c r="P27" s="9">
        <f t="shared" si="3"/>
        <v>17670</v>
      </c>
    </row>
    <row r="28" spans="1:16" s="3" customFormat="1" ht="14.25" thickTop="1" thickBot="1" x14ac:dyDescent="0.25">
      <c r="B28" s="19" t="s">
        <v>21</v>
      </c>
      <c r="C28" s="13" t="s">
        <v>22</v>
      </c>
      <c r="D28" s="14">
        <v>13803</v>
      </c>
      <c r="E28" s="14"/>
      <c r="F28" s="14"/>
      <c r="G28" s="14"/>
      <c r="H28" s="14"/>
      <c r="I28" s="12">
        <f t="shared" si="4"/>
        <v>0</v>
      </c>
      <c r="J28" s="14"/>
      <c r="K28" s="14"/>
      <c r="L28" s="14"/>
      <c r="M28" s="14"/>
      <c r="N28" s="14"/>
      <c r="O28" s="12">
        <f t="shared" si="5"/>
        <v>0</v>
      </c>
      <c r="P28" s="9">
        <f t="shared" si="3"/>
        <v>13803</v>
      </c>
    </row>
    <row r="29" spans="1:16" s="3" customFormat="1" ht="13.5" thickTop="1" x14ac:dyDescent="0.2">
      <c r="A29" s="3" t="s">
        <v>34</v>
      </c>
      <c r="B29" s="19" t="s">
        <v>23</v>
      </c>
      <c r="C29" s="35" t="s">
        <v>24</v>
      </c>
      <c r="D29" s="24">
        <v>11480</v>
      </c>
      <c r="E29" s="24">
        <v>740</v>
      </c>
      <c r="F29" s="24"/>
      <c r="G29" s="24"/>
      <c r="H29" s="24"/>
      <c r="I29" s="36">
        <f t="shared" si="4"/>
        <v>740</v>
      </c>
      <c r="J29" s="24"/>
      <c r="K29" s="24"/>
      <c r="L29" s="24"/>
      <c r="M29" s="24"/>
      <c r="N29" s="24"/>
      <c r="O29" s="36">
        <f t="shared" si="5"/>
        <v>0</v>
      </c>
      <c r="P29" s="24">
        <f t="shared" si="3"/>
        <v>12220</v>
      </c>
    </row>
    <row r="30" spans="1:16" x14ac:dyDescent="0.25">
      <c r="C30" s="33"/>
      <c r="D30" s="32">
        <f>SUM(D25:D29)</f>
        <v>39713</v>
      </c>
      <c r="E30" s="32">
        <f>SUM(E25:E29)</f>
        <v>3980</v>
      </c>
      <c r="F30" s="33"/>
      <c r="G30" s="33"/>
      <c r="H30" s="33"/>
      <c r="I30" s="32">
        <f>SUM(I25:I29)</f>
        <v>3980</v>
      </c>
      <c r="J30" s="33"/>
      <c r="K30" s="33"/>
      <c r="L30" s="33"/>
      <c r="M30" s="33"/>
      <c r="N30" s="32">
        <f>SUM(N25:N29)</f>
        <v>0</v>
      </c>
      <c r="O30" s="32">
        <f>SUM(O25:O29)</f>
        <v>0</v>
      </c>
      <c r="P30" s="32">
        <f>SUM(P25:P29)</f>
        <v>43693</v>
      </c>
    </row>
    <row r="35" spans="7:7" x14ac:dyDescent="0.25">
      <c r="G35" s="1" t="s">
        <v>35</v>
      </c>
    </row>
  </sheetData>
  <mergeCells count="13">
    <mergeCell ref="P5:P6"/>
    <mergeCell ref="C3:O3"/>
    <mergeCell ref="B20:B21"/>
    <mergeCell ref="C20:C21"/>
    <mergeCell ref="D20:D21"/>
    <mergeCell ref="E20:I20"/>
    <mergeCell ref="J20:O20"/>
    <mergeCell ref="P20:P21"/>
    <mergeCell ref="C5:C6"/>
    <mergeCell ref="D5:D6"/>
    <mergeCell ref="B5:B6"/>
    <mergeCell ref="E5:I5"/>
    <mergeCell ref="J5:O5"/>
  </mergeCells>
  <pageMargins left="0.7" right="0.7" top="0.75" bottom="0.75" header="0.3" footer="0.3"/>
  <pageSetup paperSize="9" scale="69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Sekretariat</cp:lastModifiedBy>
  <cp:lastPrinted>2023-05-08T05:56:05Z</cp:lastPrinted>
  <dcterms:created xsi:type="dcterms:W3CDTF">2021-04-21T11:28:09Z</dcterms:created>
  <dcterms:modified xsi:type="dcterms:W3CDTF">2023-05-08T06:42:17Z</dcterms:modified>
</cp:coreProperties>
</file>